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図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<sst xmlns="http://schemas.openxmlformats.org/spreadsheetml/2006/main" count="15" uniqueCount="13">
  <si>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待機時間相関図</t>
  </si>
  <si>
    <t>列形成遷移図の経過時間をXaとし、人数をYaとする。</t>
  </si>
  <si>
    <t>列移動遷移図の経過時間をXbとし、人数をYbとする。</t>
  </si>
  <si>
    <t>相関図では、X軸をXaとする。</t>
  </si>
  <si>
    <t>Y軸をXb+(120-Xa) [Ya=Ybのとき]とする。</t>
  </si>
  <si>
    <t>Xa</t>
  </si>
  <si>
    <t>Xb</t>
  </si>
  <si>
    <t>Y</t>
  </si>
  <si>
    <t>列待機</t>
  </si>
  <si>
    <t>経過時間</t>
  </si>
  <si>
    <t>人数</t>
  </si>
  <si>
    <t>列形成遷移図</t>
  </si>
  <si>
    <t>列移動遷移図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</si>
</sst>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列移動遷移図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'図表'!$A$4:$A$13</c:f>
              <c:numCache/>
            </c:numRef>
          </c:cat>
          <c:val>
            <c:numRef>
              <c:f>'図表'!$B$4:$B$13</c:f>
              <c:numCache/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経過時間(分)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05929"/>
        <c:crosses val="autoZero"/>
        <c:auto val="1"/>
        <c:lblOffset val="100"/>
        <c:noMultiLvlLbl val="0"/>
      </c:catAx>
      <c:valAx>
        <c:axId val="63405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5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列形成遷移図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'図表'!$A$25:$A$30</c:f>
              <c:numCache/>
            </c:numRef>
          </c:cat>
          <c:val>
            <c:numRef>
              <c:f>'図表'!$B$25:$B$30</c:f>
              <c:numCache/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経過時間(分)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待機時間相関図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列移動待機時間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'図表'!$A$53:$A$58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'図表'!$B$53:$B$58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列待機時間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'図表'!$A$53:$A$58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'図表'!$D$53:$D$58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合計待機時間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'図表'!$A$53:$A$58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'図表'!$C$53:$C$58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列待機開始時経過時間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待機時間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10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3429000" y="171450"/>
        <a:ext cx="3429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10</xdr:col>
      <xdr:colOff>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429000" y="3790950"/>
        <a:ext cx="34290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10</xdr:col>
      <xdr:colOff>0</xdr:colOff>
      <xdr:row>59</xdr:row>
      <xdr:rowOff>9525</xdr:rowOff>
    </xdr:to>
    <xdr:graphicFrame>
      <xdr:nvGraphicFramePr>
        <xdr:cNvPr id="3" name="Chart 3"/>
        <xdr:cNvGraphicFramePr/>
      </xdr:nvGraphicFramePr>
      <xdr:xfrm>
        <a:off x="3429000" y="7924800"/>
        <a:ext cx="34290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workbookViewId="0" topLeftCell="A1">
      <selection activeCell="F41" sqref="F41"/>
    </sheetView>
  </sheetViews>
  <sheetFormatPr defaultColWidth="9.00390625" defaultRowHeight="13.5"/>
  <sheetData>
    <row r="2" ht="13.5">
      <c r="A2" s="5" t="s">
        <v>12</v>
      </c>
    </row>
    <row r="3" spans="1:2" ht="14.25" thickBot="1">
      <c r="A3" s="3" t="s">
        <v>9</v>
      </c>
      <c r="B3" s="3" t="s">
        <v>10</v>
      </c>
    </row>
    <row r="4" spans="1:2" ht="14.25" thickTop="1">
      <c r="A4" s="2">
        <v>0</v>
      </c>
      <c r="B4" s="2">
        <v>0</v>
      </c>
    </row>
    <row r="5" spans="1:2" ht="13.5">
      <c r="A5" s="1">
        <v>3</v>
      </c>
      <c r="B5" s="1">
        <v>109</v>
      </c>
    </row>
    <row r="6" spans="1:2" ht="13.5">
      <c r="A6" s="1">
        <v>9</v>
      </c>
      <c r="B6" s="1">
        <v>189</v>
      </c>
    </row>
    <row r="7" spans="1:2" ht="13.5">
      <c r="A7" s="1">
        <v>12</v>
      </c>
      <c r="B7" s="1">
        <v>780</v>
      </c>
    </row>
    <row r="8" spans="1:2" ht="13.5">
      <c r="A8" s="1">
        <v>15</v>
      </c>
      <c r="B8" s="1">
        <v>1080</v>
      </c>
    </row>
    <row r="9" spans="1:2" ht="13.5">
      <c r="A9" s="1">
        <v>16</v>
      </c>
      <c r="B9" s="1">
        <v>1163</v>
      </c>
    </row>
    <row r="10" spans="1:2" ht="13.5">
      <c r="A10" s="1">
        <v>18</v>
      </c>
      <c r="B10" s="1">
        <v>1280</v>
      </c>
    </row>
    <row r="11" spans="1:2" ht="13.5">
      <c r="A11" s="1">
        <v>21</v>
      </c>
      <c r="B11" s="1">
        <v>1930</v>
      </c>
    </row>
    <row r="12" spans="1:2" ht="13.5">
      <c r="A12" s="1">
        <v>27</v>
      </c>
      <c r="B12" s="1">
        <v>2067</v>
      </c>
    </row>
    <row r="13" spans="1:2" ht="13.5">
      <c r="A13" s="1">
        <v>35</v>
      </c>
      <c r="B13" s="1">
        <v>2494</v>
      </c>
    </row>
    <row r="23" ht="13.5">
      <c r="A23" s="5" t="s">
        <v>11</v>
      </c>
    </row>
    <row r="24" spans="1:2" ht="14.25" thickBot="1">
      <c r="A24" s="3" t="s">
        <v>9</v>
      </c>
      <c r="B24" s="3" t="s">
        <v>10</v>
      </c>
    </row>
    <row r="25" spans="1:2" ht="14.25" thickTop="1">
      <c r="A25" s="4">
        <v>0</v>
      </c>
      <c r="B25" s="2">
        <v>50</v>
      </c>
    </row>
    <row r="26" spans="1:2" ht="13.5">
      <c r="A26" s="1">
        <v>30</v>
      </c>
      <c r="B26" s="1">
        <v>100</v>
      </c>
    </row>
    <row r="27" spans="1:2" ht="13.5">
      <c r="A27" s="1">
        <v>60</v>
      </c>
      <c r="B27" s="1">
        <v>500</v>
      </c>
    </row>
    <row r="28" spans="1:2" ht="13.5">
      <c r="A28" s="1">
        <v>90</v>
      </c>
      <c r="B28" s="1">
        <v>1000</v>
      </c>
    </row>
    <row r="29" spans="1:2" ht="13.5">
      <c r="A29" s="1">
        <v>105</v>
      </c>
      <c r="B29" s="1">
        <v>2000</v>
      </c>
    </row>
    <row r="30" spans="1:2" ht="13.5">
      <c r="A30" s="1">
        <v>120</v>
      </c>
      <c r="B30" s="1">
        <v>2500</v>
      </c>
    </row>
    <row r="46" ht="13.5">
      <c r="A46" s="5" t="s">
        <v>0</v>
      </c>
    </row>
    <row r="47" ht="13.5">
      <c r="A47" t="s">
        <v>1</v>
      </c>
    </row>
    <row r="48" ht="13.5">
      <c r="A48" t="s">
        <v>2</v>
      </c>
    </row>
    <row r="49" ht="13.5">
      <c r="A49" t="s">
        <v>3</v>
      </c>
    </row>
    <row r="50" ht="13.5">
      <c r="A50" t="s">
        <v>4</v>
      </c>
    </row>
    <row r="52" spans="1:4" ht="14.25" thickBot="1">
      <c r="A52" s="3" t="s">
        <v>5</v>
      </c>
      <c r="B52" s="3" t="s">
        <v>6</v>
      </c>
      <c r="C52" s="3" t="s">
        <v>7</v>
      </c>
      <c r="D52" s="3" t="s">
        <v>8</v>
      </c>
    </row>
    <row r="53" spans="1:4" ht="14.25" thickTop="1">
      <c r="A53" s="4">
        <v>0</v>
      </c>
      <c r="B53" s="2">
        <f>(3-0)/(109-0)*50</f>
        <v>1.3761467889908259</v>
      </c>
      <c r="C53" s="2">
        <f aca="true" t="shared" si="0" ref="C53:C58">B53+(120-A53)</f>
        <v>121.37614678899082</v>
      </c>
      <c r="D53" s="2">
        <f aca="true" t="shared" si="1" ref="D53:D58">C53-B53</f>
        <v>120</v>
      </c>
    </row>
    <row r="54" spans="1:4" ht="13.5">
      <c r="A54" s="1">
        <v>30</v>
      </c>
      <c r="B54" s="1">
        <f>(3-0)/(109-0)*100</f>
        <v>2.7522935779816518</v>
      </c>
      <c r="C54" s="1">
        <f t="shared" si="0"/>
        <v>92.75229357798165</v>
      </c>
      <c r="D54" s="1">
        <f t="shared" si="1"/>
        <v>90</v>
      </c>
    </row>
    <row r="55" spans="1:4" ht="13.5">
      <c r="A55" s="1">
        <v>60</v>
      </c>
      <c r="B55" s="1">
        <f>9+(12-9)/(780-189)*(500-189)</f>
        <v>10.578680203045685</v>
      </c>
      <c r="C55" s="1">
        <f t="shared" si="0"/>
        <v>70.57868020304568</v>
      </c>
      <c r="D55" s="1">
        <f t="shared" si="1"/>
        <v>59.99999999999999</v>
      </c>
    </row>
    <row r="56" spans="1:4" ht="13.5">
      <c r="A56" s="1">
        <v>90</v>
      </c>
      <c r="B56" s="1">
        <f>12+(15-12)/(1080-780)*(1000-780)</f>
        <v>14.2</v>
      </c>
      <c r="C56" s="1">
        <f t="shared" si="0"/>
        <v>44.2</v>
      </c>
      <c r="D56" s="1">
        <f t="shared" si="1"/>
        <v>30.000000000000004</v>
      </c>
    </row>
    <row r="57" spans="1:4" ht="13.5">
      <c r="A57" s="1">
        <v>105</v>
      </c>
      <c r="B57" s="1">
        <f>21+(27-21)/(2067-1930)*(2000-1930)</f>
        <v>24.065693430656935</v>
      </c>
      <c r="C57" s="1">
        <f t="shared" si="0"/>
        <v>39.065693430656935</v>
      </c>
      <c r="D57" s="1">
        <f t="shared" si="1"/>
        <v>15</v>
      </c>
    </row>
    <row r="58" spans="1:4" ht="13.5">
      <c r="A58" s="1">
        <v>120</v>
      </c>
      <c r="B58" s="1">
        <v>35</v>
      </c>
      <c r="C58" s="1">
        <f t="shared" si="0"/>
        <v>35</v>
      </c>
      <c r="D58" s="1">
        <f t="shared" si="1"/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個人使用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「夏舞台に並ぶ人々」計測資料</dc:title>
  <dc:subject/>
  <dc:creator>Ryusei</dc:creator>
  <cp:keywords/>
  <dc:description/>
  <cp:lastModifiedBy>戸塚</cp:lastModifiedBy>
  <dcterms:created xsi:type="dcterms:W3CDTF">2004-08-11T02:31:53Z</dcterms:created>
  <dcterms:modified xsi:type="dcterms:W3CDTF">2004-08-14T01:00:30Z</dcterms:modified>
  <cp:category/>
  <cp:version/>
  <cp:contentType/>
  <cp:contentStatus/>
</cp:coreProperties>
</file>